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'Foaie1'!$5:$6</definedName>
  </definedNames>
  <calcPr fullCalcOnLoad="1"/>
</workbook>
</file>

<file path=xl/sharedStrings.xml><?xml version="1.0" encoding="utf-8"?>
<sst xmlns="http://schemas.openxmlformats.org/spreadsheetml/2006/main" count="97" uniqueCount="77">
  <si>
    <t xml:space="preserve">CONSILIUL JUDETEAN BRAILA </t>
  </si>
  <si>
    <t>PROGRAM  DE INVESTITII PUBLICE PE ANUL 2011</t>
  </si>
  <si>
    <t xml:space="preserve">NR.CRT. </t>
  </si>
  <si>
    <t xml:space="preserve">DENUMIREA OBIECTIVULUI </t>
  </si>
  <si>
    <t xml:space="preserve">TOTAL </t>
  </si>
  <si>
    <t>CHELTUIELI EFECTUATE PANA 31.12.2010</t>
  </si>
  <si>
    <t>PROPUNERI 2011</t>
  </si>
  <si>
    <t xml:space="preserve">Lucrari Modernizare Nava Ovidiu </t>
  </si>
  <si>
    <t>Separare consumatori si utilitati imobil Aleea Cocorilor nr,14 B</t>
  </si>
  <si>
    <t xml:space="preserve">Dotari independente ATOP  </t>
  </si>
  <si>
    <t xml:space="preserve">Dotari independente aparat propriu Consiliul judetean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</si>
  <si>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</si>
  <si>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</si>
  <si>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</si>
  <si>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</si>
  <si>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Proiectare reparatii capitale cladire sediu C.M.Z. </t>
  </si>
  <si>
    <t xml:space="preserve">CAP. 61.02 ORDINE PUBLICA SI SIGURANTA NATIONALA </t>
  </si>
  <si>
    <t xml:space="preserve">Dotari independente </t>
  </si>
  <si>
    <t>TOTAL CAP. 61.02</t>
  </si>
  <si>
    <t xml:space="preserve">CAP. 65.02 INVATAMANT </t>
  </si>
  <si>
    <t>TOTAL CAP. 65.02</t>
  </si>
  <si>
    <t xml:space="preserve">CAP. 66.02 SANATATE </t>
  </si>
  <si>
    <t>SF Sectie ATI  la Spitalul Judetean de Urgenta Braila</t>
  </si>
  <si>
    <t>SF Sectie Cardiologie si pediatrie la Spitalul Jud de Urgenta Braila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</si>
  <si>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</si>
  <si>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</si>
  <si>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</si>
  <si>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</si>
  <si>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>Refacere suprafata de joc la Sala Polivalenta ; Reabilitare instalatie climatizare</t>
  </si>
  <si>
    <t xml:space="preserve">CAP. 68.02   ASIGURARI SI ASISTENTA SOCIALA </t>
  </si>
  <si>
    <t>Dotari independente D.G.A.S.P.C.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</si>
  <si>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</si>
  <si>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</si>
  <si>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</si>
  <si>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</si>
  <si>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</si>
  <si>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</si>
  <si>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>TOTAL INVESTITII NOI</t>
  </si>
  <si>
    <t xml:space="preserve">TOTAL INVESTITII NOI </t>
  </si>
  <si>
    <t>P.A.T.J.  BRAILA</t>
  </si>
  <si>
    <t>SISTEM INFORMATIC GEOGRAFIC JUDET BRAILA - GIS</t>
  </si>
  <si>
    <t>PLAN URBANISTIC ZONAL STATIUNEA MOVILA MIRESII</t>
  </si>
  <si>
    <t>PLAN URBANISTIC ZONAL ZONA AGREMENT BLASOVA</t>
  </si>
  <si>
    <t>PLAN URBANISTIC ZONAL ZONA AGREMENT ZATON</t>
  </si>
  <si>
    <t>PLAN URBANISTIC ZONAL ZONA PERIURBANA BRAILA</t>
  </si>
  <si>
    <t>STUDIU FUNDAMENT AMENAJ PEISAGISTICA JUDET BRAILA</t>
  </si>
  <si>
    <t>PLAN URBANISTIC ZONAL MANASTIREA MAXINENI</t>
  </si>
  <si>
    <t>PLAN URBANISTIC ZONAL BALTA MICA A BRAILEI</t>
  </si>
  <si>
    <t>PROIECTARE VIABILIZARE INFRASTRUCTURA ZONA DE VACANTA BLASOVA -A LIMENTARE CU ENERGIE ELECTRICA</t>
  </si>
  <si>
    <t>Expertiza tehnica imobil Calea Calarasilor nr. 29 Braila</t>
  </si>
  <si>
    <t>Studiu si expertiza privind evaluarea capacitatii portante a infrastructurii aeroportului Ianca</t>
  </si>
  <si>
    <t xml:space="preserve">DALI+PT+DE+CS – Reabilitare fatada Casa de Cultura 
pentru Tineret Braila </t>
  </si>
  <si>
    <t>Actualizare SF+PT+DE+CS pentru reabilitare statie de 
pompare apa incendiu Casa de Cultura pentru Tineret 
Braila – gospodaria de apa</t>
  </si>
  <si>
    <t>DALI+PT+DE+CS - Reabilitare instalatie interioara incendiu 
(hidranti interiori, sprinclere, drencere) la Casa de Cultura 
pentru Tineret Braila</t>
  </si>
  <si>
    <t>Audit energetic si Expertize tehnice cladiri aflate in 
domeniul public si privat al judetului Braila</t>
  </si>
  <si>
    <t>PT+DE+CS Reabilitare energetica cladiri din patrimoniul 
Consiliului Judetean Braila</t>
  </si>
  <si>
    <t>Expertiza tehnica cladire Camin situat in Calea Galati nr. 346 B</t>
  </si>
  <si>
    <t>SF Amenajari parcari in incinta imobilului situat pe sos. Buzaului 
nr. 3 A, pe amplasamentul centralei termice dezafectate</t>
  </si>
  <si>
    <t>TOTAL CAP. 70.02</t>
  </si>
  <si>
    <t>CAP. 84.02   TRANSPORTURI</t>
  </si>
  <si>
    <t xml:space="preserve">Servicii proiectare drumuri judetene </t>
  </si>
  <si>
    <t>TOTAL CAP. 84.02</t>
  </si>
  <si>
    <t xml:space="preserve">TOTAL GENERAL </t>
  </si>
  <si>
    <t>2= 3+4</t>
  </si>
  <si>
    <t>Finalizare picturi Biblioteca Judeteana , P-ta Poligon , nr. 4</t>
  </si>
  <si>
    <t>TVA aferent O.G.19</t>
  </si>
  <si>
    <t>TOTAL CAP. 60.02</t>
  </si>
  <si>
    <t xml:space="preserve">GHEORGHE BUNEA STANCU </t>
  </si>
  <si>
    <t>DIRECTOR ,</t>
  </si>
  <si>
    <t>ALINA RUSU</t>
  </si>
  <si>
    <t xml:space="preserve">         PRESEDINTE, </t>
  </si>
  <si>
    <t xml:space="preserve">LEFTER NICOLETA </t>
  </si>
  <si>
    <t xml:space="preserve"> </t>
  </si>
  <si>
    <t xml:space="preserve">      INTOCMIT, </t>
  </si>
  <si>
    <t>Expertiza tehnica + DALI - Acces exterior etaj I Corp C, furnizare si montare ascensor Spitalul Judetean de Urgenta Braila</t>
  </si>
  <si>
    <t>SF Structura plutitoare din metal - Ponton acostare nava pasageri Ovidiu</t>
  </si>
  <si>
    <t>ANEXA NR. 22/2011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</si>
</sst>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lei&quot;;\-#,##0\ &quot;lei&quot;"/>
    <numFmt numFmtId="179" formatCode="#,##0\ &quot;lei&quot;;[Red]\-#,##0\ &quot;lei&quot;"/>
    <numFmt numFmtId="180" formatCode="#,##0.00\ &quot;lei&quot;;\-#,##0.00\ &quot;lei&quot;"/>
    <numFmt numFmtId="181" formatCode="#,##0.00\ &quot;lei&quot;;[Red]\-#,##0.00\ &quot;lei&quot;"/>
    <numFmt numFmtId="182" formatCode="_-* #,##0\ &quot;lei&quot;_-;\-* #,##0\ &quot;lei&quot;_-;_-* &quot;-&quot;\ &quot;lei&quot;_-;_-@_-"/>
    <numFmt numFmtId="183" formatCode="_-* #,##0\ _l_e_i_-;\-* #,##0\ _l_e_i_-;_-* &quot;-&quot;\ _l_e_i_-;_-@_-"/>
    <numFmt numFmtId="184" formatCode="_-* #,##0.00\ &quot;lei&quot;_-;\-* #,##0.00\ &quot;lei&quot;_-;_-* &quot;-&quot;??\ &quot;lei&quot;_-;_-@_-"/>
    <numFmt numFmtId="185" formatCode="_-* #,##0.00\ _l_e_i_-;\-* #,##0.00\ _l_e_i_-;_-* &quot;-&quot;??\ _l_e_i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4" fontId="3" fillId="0" borderId="15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justify" vertical="justify" wrapText="1"/>
    </xf>
    <xf numFmtId="2" fontId="0" fillId="0" borderId="16" xfId="0" applyNumberFormat="1" applyFont="1" applyBorder="1" applyAlignment="1">
      <alignment horizontal="justify" vertical="justify" wrapText="1"/>
    </xf>
    <xf numFmtId="2" fontId="0" fillId="0" borderId="17" xfId="0" applyNumberFormat="1" applyFont="1" applyBorder="1" applyAlignment="1">
      <alignment horizontal="justify" vertical="justify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right"/>
    </xf>
    <xf numFmtId="4" fontId="0" fillId="0" borderId="2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 vertical="center" wrapText="1"/>
    </xf>
    <xf numFmtId="0" fontId="0" fillId="0" borderId="26" xfId="0" applyFont="1" applyBorder="1" applyAlignment="1">
      <alignment horizontal="center"/>
    </xf>
    <xf numFmtId="2" fontId="5" fillId="0" borderId="27" xfId="0" applyNumberFormat="1" applyFont="1" applyBorder="1" applyAlignment="1">
      <alignment vertical="justify"/>
    </xf>
    <xf numFmtId="4" fontId="1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2" fontId="5" fillId="0" borderId="30" xfId="0" applyNumberFormat="1" applyFont="1" applyBorder="1" applyAlignment="1">
      <alignment vertical="justify"/>
    </xf>
    <xf numFmtId="4" fontId="0" fillId="0" borderId="30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/>
    </xf>
    <xf numFmtId="4" fontId="3" fillId="0" borderId="30" xfId="0" applyNumberFormat="1" applyFon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18.57421875" style="0" customWidth="1"/>
    <col min="4" max="4" width="19.00390625" style="0" customWidth="1"/>
    <col min="5" max="5" width="18.421875" style="0" customWidth="1"/>
  </cols>
  <sheetData>
    <row r="1" spans="1:5" ht="12.75">
      <c r="A1" s="1" t="s">
        <v>0</v>
      </c>
      <c r="E1" s="1" t="s">
        <v>76</v>
      </c>
    </row>
    <row r="3" spans="1:5" ht="15.75">
      <c r="A3" s="101" t="s">
        <v>1</v>
      </c>
      <c r="B3" s="101"/>
      <c r="C3" s="101"/>
      <c r="D3" s="101"/>
      <c r="E3" s="101"/>
    </row>
    <row r="4" ht="14.25" customHeight="1" thickBot="1"/>
    <row r="5" spans="1:5" ht="36.75" thickBot="1">
      <c r="A5" s="7" t="s">
        <v>2</v>
      </c>
      <c r="B5" s="8" t="s">
        <v>3</v>
      </c>
      <c r="C5" s="9" t="s">
        <v>4</v>
      </c>
      <c r="D5" s="9" t="s">
        <v>5</v>
      </c>
      <c r="E5" s="10" t="s">
        <v>6</v>
      </c>
    </row>
    <row r="6" spans="1:5" ht="13.5" thickBot="1">
      <c r="A6" s="4">
        <v>0</v>
      </c>
      <c r="B6" s="5">
        <v>1</v>
      </c>
      <c r="C6" s="5" t="s">
        <v>63</v>
      </c>
      <c r="D6" s="5">
        <v>3</v>
      </c>
      <c r="E6" s="6">
        <v>4</v>
      </c>
    </row>
    <row r="7" spans="1:5" ht="15">
      <c r="A7" s="102" t="s">
        <v>14</v>
      </c>
      <c r="B7" s="103"/>
      <c r="C7" s="103"/>
      <c r="D7" s="103"/>
      <c r="E7" s="104"/>
    </row>
    <row r="8" spans="1:5" ht="12.75">
      <c r="A8" s="91" t="s">
        <v>34</v>
      </c>
      <c r="B8" s="92"/>
      <c r="C8" s="92"/>
      <c r="D8" s="92"/>
      <c r="E8" s="93"/>
    </row>
    <row r="9" spans="1:5" ht="12.75">
      <c r="A9" s="34">
        <v>1</v>
      </c>
      <c r="B9" s="2" t="s">
        <v>7</v>
      </c>
      <c r="C9" s="21">
        <f>SUM(D9:E9)</f>
        <v>1682</v>
      </c>
      <c r="D9" s="2">
        <v>1282</v>
      </c>
      <c r="E9" s="35">
        <v>400</v>
      </c>
    </row>
    <row r="10" spans="1:5" ht="12.75">
      <c r="A10" s="94" t="s">
        <v>36</v>
      </c>
      <c r="B10" s="95"/>
      <c r="C10" s="43">
        <f>SUM(C9)</f>
        <v>1682</v>
      </c>
      <c r="D10" s="21">
        <f>SUM(D9)</f>
        <v>1282</v>
      </c>
      <c r="E10" s="58">
        <f>SUM(E9)</f>
        <v>400</v>
      </c>
    </row>
    <row r="11" spans="1:5" ht="12.75">
      <c r="A11" s="91" t="s">
        <v>35</v>
      </c>
      <c r="B11" s="92"/>
      <c r="C11" s="92"/>
      <c r="D11" s="92"/>
      <c r="E11" s="93"/>
    </row>
    <row r="12" spans="1:5" ht="12.75">
      <c r="A12" s="34">
        <v>1</v>
      </c>
      <c r="B12" s="11" t="s">
        <v>8</v>
      </c>
      <c r="C12" s="21">
        <f>SUM(D12:E12)</f>
        <v>70</v>
      </c>
      <c r="D12" s="2"/>
      <c r="E12" s="35">
        <v>70</v>
      </c>
    </row>
    <row r="13" spans="1:5" ht="12.75">
      <c r="A13" s="94" t="s">
        <v>37</v>
      </c>
      <c r="B13" s="95"/>
      <c r="C13" s="43">
        <f>SUM(C12)</f>
        <v>70</v>
      </c>
      <c r="D13" s="21">
        <f>SUM(D12)</f>
        <v>0</v>
      </c>
      <c r="E13" s="58">
        <f>SUM(E12)</f>
        <v>70</v>
      </c>
    </row>
    <row r="14" spans="1:5" ht="12.75">
      <c r="A14" s="91" t="s">
        <v>33</v>
      </c>
      <c r="B14" s="92"/>
      <c r="C14" s="92"/>
      <c r="D14" s="92"/>
      <c r="E14" s="93"/>
    </row>
    <row r="15" spans="1:5" ht="12.75">
      <c r="A15" s="34">
        <v>1</v>
      </c>
      <c r="B15" s="3" t="s">
        <v>10</v>
      </c>
      <c r="C15" s="16">
        <f>SUM(D15:E15)</f>
        <v>450</v>
      </c>
      <c r="D15" s="12"/>
      <c r="E15" s="36">
        <v>450</v>
      </c>
    </row>
    <row r="16" spans="1:5" ht="12.75">
      <c r="A16" s="34">
        <v>2</v>
      </c>
      <c r="B16" s="2" t="s">
        <v>9</v>
      </c>
      <c r="C16" s="16">
        <f>SUM(D16:E16)</f>
        <v>150</v>
      </c>
      <c r="D16" s="12"/>
      <c r="E16" s="36">
        <v>150</v>
      </c>
    </row>
    <row r="17" spans="1:5" ht="12.75">
      <c r="A17" s="94" t="s">
        <v>11</v>
      </c>
      <c r="B17" s="95"/>
      <c r="C17" s="13">
        <f>SUM(C15:C16)</f>
        <v>600</v>
      </c>
      <c r="D17" s="13">
        <f>SUM(D15:D16)</f>
        <v>0</v>
      </c>
      <c r="E17" s="37">
        <f>SUM(E15:E16)</f>
        <v>600</v>
      </c>
    </row>
    <row r="18" spans="1:5" ht="15">
      <c r="A18" s="96" t="s">
        <v>12</v>
      </c>
      <c r="B18" s="97"/>
      <c r="C18" s="14">
        <f>SUM(C13+C10+C17)</f>
        <v>2352</v>
      </c>
      <c r="D18" s="14">
        <f>SUM(D13+D10+D17)</f>
        <v>1282</v>
      </c>
      <c r="E18" s="38">
        <f>SUM(E13+E10+E17)</f>
        <v>1070</v>
      </c>
    </row>
    <row r="19" spans="1:5" ht="15">
      <c r="A19" s="88" t="s">
        <v>13</v>
      </c>
      <c r="B19" s="89"/>
      <c r="C19" s="89"/>
      <c r="D19" s="89"/>
      <c r="E19" s="90"/>
    </row>
    <row r="20" spans="1:5" ht="12.75">
      <c r="A20" s="91" t="s">
        <v>33</v>
      </c>
      <c r="B20" s="92"/>
      <c r="C20" s="92"/>
      <c r="D20" s="92"/>
      <c r="E20" s="93"/>
    </row>
    <row r="21" spans="1:5" ht="12.75">
      <c r="A21" s="34">
        <v>1</v>
      </c>
      <c r="B21" s="3" t="s">
        <v>15</v>
      </c>
      <c r="C21" s="16">
        <f>SUM(D21:E21)</f>
        <v>230</v>
      </c>
      <c r="D21" s="12"/>
      <c r="E21" s="36">
        <v>230</v>
      </c>
    </row>
    <row r="22" spans="1:5" ht="12.75">
      <c r="A22" s="94" t="s">
        <v>11</v>
      </c>
      <c r="B22" s="95"/>
      <c r="C22" s="13">
        <f aca="true" t="shared" si="0" ref="C22:E23">SUM(C21)</f>
        <v>230</v>
      </c>
      <c r="D22" s="13">
        <f t="shared" si="0"/>
        <v>0</v>
      </c>
      <c r="E22" s="37">
        <f t="shared" si="0"/>
        <v>230</v>
      </c>
    </row>
    <row r="23" spans="1:5" ht="18" customHeight="1">
      <c r="A23" s="96" t="s">
        <v>66</v>
      </c>
      <c r="B23" s="97"/>
      <c r="C23" s="14">
        <f t="shared" si="0"/>
        <v>230</v>
      </c>
      <c r="D23" s="14">
        <f t="shared" si="0"/>
        <v>0</v>
      </c>
      <c r="E23" s="38">
        <f t="shared" si="0"/>
        <v>230</v>
      </c>
    </row>
    <row r="24" spans="1:5" ht="15">
      <c r="A24" s="88" t="s">
        <v>16</v>
      </c>
      <c r="B24" s="89"/>
      <c r="C24" s="89"/>
      <c r="D24" s="89"/>
      <c r="E24" s="90"/>
    </row>
    <row r="25" spans="1:5" ht="12.75">
      <c r="A25" s="91" t="s">
        <v>33</v>
      </c>
      <c r="B25" s="92"/>
      <c r="C25" s="92"/>
      <c r="D25" s="92"/>
      <c r="E25" s="93"/>
    </row>
    <row r="26" spans="1:5" ht="12.75">
      <c r="A26" s="34">
        <v>1</v>
      </c>
      <c r="B26" s="2" t="s">
        <v>17</v>
      </c>
      <c r="C26" s="16">
        <f>SUM(D26:E26)</f>
        <v>348</v>
      </c>
      <c r="D26" s="12"/>
      <c r="E26" s="36">
        <v>348</v>
      </c>
    </row>
    <row r="27" spans="1:5" ht="15.75" customHeight="1">
      <c r="A27" s="94" t="s">
        <v>11</v>
      </c>
      <c r="B27" s="95"/>
      <c r="C27" s="13">
        <f aca="true" t="shared" si="1" ref="C27:E28">SUM(C26)</f>
        <v>348</v>
      </c>
      <c r="D27" s="13">
        <f t="shared" si="1"/>
        <v>0</v>
      </c>
      <c r="E27" s="37">
        <f t="shared" si="1"/>
        <v>348</v>
      </c>
    </row>
    <row r="28" spans="1:5" ht="20.25" customHeight="1">
      <c r="A28" s="96" t="s">
        <v>18</v>
      </c>
      <c r="B28" s="97"/>
      <c r="C28" s="14">
        <f t="shared" si="1"/>
        <v>348</v>
      </c>
      <c r="D28" s="14">
        <f t="shared" si="1"/>
        <v>0</v>
      </c>
      <c r="E28" s="38">
        <f t="shared" si="1"/>
        <v>348</v>
      </c>
    </row>
    <row r="29" spans="1:5" ht="15">
      <c r="A29" s="88" t="s">
        <v>19</v>
      </c>
      <c r="B29" s="89"/>
      <c r="C29" s="89"/>
      <c r="D29" s="89"/>
      <c r="E29" s="90"/>
    </row>
    <row r="30" spans="1:5" ht="13.5" thickBot="1">
      <c r="A30" s="98" t="s">
        <v>33</v>
      </c>
      <c r="B30" s="99"/>
      <c r="C30" s="99"/>
      <c r="D30" s="99"/>
      <c r="E30" s="100"/>
    </row>
    <row r="31" spans="1:5" ht="12.75">
      <c r="A31" s="68">
        <v>1</v>
      </c>
      <c r="B31" s="69" t="s">
        <v>17</v>
      </c>
      <c r="C31" s="63">
        <f>SUM(D31:E31)</f>
        <v>6</v>
      </c>
      <c r="D31" s="70"/>
      <c r="E31" s="65">
        <v>6</v>
      </c>
    </row>
    <row r="32" spans="1:5" ht="12.75">
      <c r="A32" s="94" t="s">
        <v>11</v>
      </c>
      <c r="B32" s="95"/>
      <c r="C32" s="13">
        <f aca="true" t="shared" si="2" ref="C32:E33">SUM(C31)</f>
        <v>6</v>
      </c>
      <c r="D32" s="13">
        <f t="shared" si="2"/>
        <v>0</v>
      </c>
      <c r="E32" s="37">
        <f t="shared" si="2"/>
        <v>6</v>
      </c>
    </row>
    <row r="33" spans="1:5" ht="15">
      <c r="A33" s="96" t="s">
        <v>20</v>
      </c>
      <c r="B33" s="97"/>
      <c r="C33" s="13">
        <f t="shared" si="2"/>
        <v>6</v>
      </c>
      <c r="D33" s="13">
        <f t="shared" si="2"/>
        <v>0</v>
      </c>
      <c r="E33" s="37">
        <f t="shared" si="2"/>
        <v>6</v>
      </c>
    </row>
    <row r="34" spans="1:5" ht="15">
      <c r="A34" s="88" t="s">
        <v>21</v>
      </c>
      <c r="B34" s="89"/>
      <c r="C34" s="89"/>
      <c r="D34" s="89"/>
      <c r="E34" s="90"/>
    </row>
    <row r="35" spans="1:5" ht="12.75">
      <c r="A35" s="91" t="s">
        <v>33</v>
      </c>
      <c r="B35" s="92"/>
      <c r="C35" s="92"/>
      <c r="D35" s="92"/>
      <c r="E35" s="93"/>
    </row>
    <row r="36" spans="1:5" ht="12.75">
      <c r="A36" s="34">
        <v>1</v>
      </c>
      <c r="B36" s="17" t="s">
        <v>22</v>
      </c>
      <c r="C36" s="16">
        <f>SUM(D36:E36)</f>
        <v>32</v>
      </c>
      <c r="D36" s="12"/>
      <c r="E36" s="36">
        <v>32</v>
      </c>
    </row>
    <row r="37" spans="1:5" ht="12.75">
      <c r="A37" s="34">
        <v>2</v>
      </c>
      <c r="B37" s="17" t="s">
        <v>23</v>
      </c>
      <c r="C37" s="16">
        <f>SUM(D37:E37)</f>
        <v>40</v>
      </c>
      <c r="D37" s="12"/>
      <c r="E37" s="36">
        <v>40</v>
      </c>
    </row>
    <row r="38" spans="1:5" ht="12.75">
      <c r="A38" s="94" t="s">
        <v>11</v>
      </c>
      <c r="B38" s="95"/>
      <c r="C38" s="13">
        <f>SUM(C36:C37)</f>
        <v>72</v>
      </c>
      <c r="D38" s="13">
        <f>SUM(D36:D37)</f>
        <v>0</v>
      </c>
      <c r="E38" s="37">
        <f>SUM(E36:E37)</f>
        <v>72</v>
      </c>
    </row>
    <row r="39" spans="1:5" ht="24" customHeight="1">
      <c r="A39" s="96" t="s">
        <v>24</v>
      </c>
      <c r="B39" s="97"/>
      <c r="C39" s="13">
        <f>SUM(C38)</f>
        <v>72</v>
      </c>
      <c r="D39" s="13">
        <f>SUM(D38)</f>
        <v>0</v>
      </c>
      <c r="E39" s="37">
        <f>SUM(E38)</f>
        <v>72</v>
      </c>
    </row>
    <row r="40" spans="1:5" ht="20.25" customHeight="1">
      <c r="A40" s="88" t="s">
        <v>25</v>
      </c>
      <c r="B40" s="89"/>
      <c r="C40" s="89"/>
      <c r="D40" s="89"/>
      <c r="E40" s="90"/>
    </row>
    <row r="41" spans="1:5" ht="16.5" customHeight="1">
      <c r="A41" s="91" t="s">
        <v>35</v>
      </c>
      <c r="B41" s="92"/>
      <c r="C41" s="92"/>
      <c r="D41" s="92"/>
      <c r="E41" s="93"/>
    </row>
    <row r="42" spans="1:5" ht="25.5">
      <c r="A42" s="39">
        <v>1</v>
      </c>
      <c r="B42" s="19" t="s">
        <v>28</v>
      </c>
      <c r="C42" s="20">
        <f>SUM(D42:E42)</f>
        <v>500</v>
      </c>
      <c r="D42" s="18"/>
      <c r="E42" s="40">
        <v>500</v>
      </c>
    </row>
    <row r="43" spans="1:5" ht="17.25" customHeight="1">
      <c r="A43" s="94" t="s">
        <v>38</v>
      </c>
      <c r="B43" s="95"/>
      <c r="C43" s="44">
        <f>SUM(C42)</f>
        <v>500</v>
      </c>
      <c r="D43" s="20">
        <f>SUM(D42)</f>
        <v>0</v>
      </c>
      <c r="E43" s="53">
        <f>SUM(E42)</f>
        <v>500</v>
      </c>
    </row>
    <row r="44" spans="1:5" ht="17.25" customHeight="1">
      <c r="A44" s="91" t="s">
        <v>33</v>
      </c>
      <c r="B44" s="92"/>
      <c r="C44" s="92"/>
      <c r="D44" s="92"/>
      <c r="E44" s="93"/>
    </row>
    <row r="45" spans="1:5" ht="12.75">
      <c r="A45" s="34">
        <v>1</v>
      </c>
      <c r="B45" s="2" t="s">
        <v>27</v>
      </c>
      <c r="C45" s="16">
        <f>SUM(D45:E45)</f>
        <v>65</v>
      </c>
      <c r="D45" s="12"/>
      <c r="E45" s="36">
        <v>65</v>
      </c>
    </row>
    <row r="46" spans="1:5" ht="12.75">
      <c r="A46" s="34">
        <v>2</v>
      </c>
      <c r="B46" s="2" t="s">
        <v>64</v>
      </c>
      <c r="C46" s="16">
        <f>SUM(D46:E46)</f>
        <v>200</v>
      </c>
      <c r="D46" s="12"/>
      <c r="E46" s="36">
        <v>200</v>
      </c>
    </row>
    <row r="47" spans="1:5" ht="12.75">
      <c r="A47" s="94" t="s">
        <v>11</v>
      </c>
      <c r="B47" s="95"/>
      <c r="C47" s="13">
        <f>SUM(C45:C46)</f>
        <v>265</v>
      </c>
      <c r="D47" s="13">
        <f>SUM(D45:D46)</f>
        <v>0</v>
      </c>
      <c r="E47" s="37">
        <f>SUM(E45:E46)</f>
        <v>265</v>
      </c>
    </row>
    <row r="48" spans="1:5" ht="15">
      <c r="A48" s="96" t="s">
        <v>26</v>
      </c>
      <c r="B48" s="97"/>
      <c r="C48" s="13">
        <f>SUM(C43+C47)</f>
        <v>765</v>
      </c>
      <c r="D48" s="13">
        <f>SUM(D43+D47)</f>
        <v>0</v>
      </c>
      <c r="E48" s="37">
        <f>SUM(E43+E47)</f>
        <v>765</v>
      </c>
    </row>
    <row r="49" spans="1:5" ht="15">
      <c r="A49" s="88" t="s">
        <v>29</v>
      </c>
      <c r="B49" s="89"/>
      <c r="C49" s="89"/>
      <c r="D49" s="89"/>
      <c r="E49" s="90"/>
    </row>
    <row r="50" spans="1:5" ht="12.75">
      <c r="A50" s="91" t="s">
        <v>33</v>
      </c>
      <c r="B50" s="92"/>
      <c r="C50" s="92"/>
      <c r="D50" s="92"/>
      <c r="E50" s="93"/>
    </row>
    <row r="51" spans="1:5" ht="12.75">
      <c r="A51" s="34">
        <v>1</v>
      </c>
      <c r="B51" s="2" t="s">
        <v>30</v>
      </c>
      <c r="C51" s="16">
        <f>SUM(D51:E51)</f>
        <v>85</v>
      </c>
      <c r="D51" s="12"/>
      <c r="E51" s="36">
        <v>85</v>
      </c>
    </row>
    <row r="52" spans="1:5" ht="12.75">
      <c r="A52" s="94" t="s">
        <v>11</v>
      </c>
      <c r="B52" s="95"/>
      <c r="C52" s="13">
        <f aca="true" t="shared" si="3" ref="C52:E53">SUM(C51)</f>
        <v>85</v>
      </c>
      <c r="D52" s="13">
        <f t="shared" si="3"/>
        <v>0</v>
      </c>
      <c r="E52" s="37">
        <f t="shared" si="3"/>
        <v>85</v>
      </c>
    </row>
    <row r="53" spans="1:5" ht="15">
      <c r="A53" s="96" t="s">
        <v>31</v>
      </c>
      <c r="B53" s="97"/>
      <c r="C53" s="13">
        <f t="shared" si="3"/>
        <v>85</v>
      </c>
      <c r="D53" s="13">
        <f t="shared" si="3"/>
        <v>0</v>
      </c>
      <c r="E53" s="37">
        <f t="shared" si="3"/>
        <v>85</v>
      </c>
    </row>
    <row r="54" spans="1:5" ht="15">
      <c r="A54" s="88" t="s">
        <v>32</v>
      </c>
      <c r="B54" s="89"/>
      <c r="C54" s="89"/>
      <c r="D54" s="89"/>
      <c r="E54" s="90"/>
    </row>
    <row r="55" spans="1:5" ht="12.75">
      <c r="A55" s="91" t="s">
        <v>34</v>
      </c>
      <c r="B55" s="92"/>
      <c r="C55" s="92"/>
      <c r="D55" s="92"/>
      <c r="E55" s="93"/>
    </row>
    <row r="56" spans="1:5" ht="12.75">
      <c r="A56" s="41">
        <v>1</v>
      </c>
      <c r="B56" s="22" t="s">
        <v>39</v>
      </c>
      <c r="C56" s="16">
        <f>SUM(D56:E56)</f>
        <v>989.88</v>
      </c>
      <c r="D56" s="23">
        <v>956.88</v>
      </c>
      <c r="E56" s="36">
        <v>33</v>
      </c>
    </row>
    <row r="57" spans="1:5" ht="13.5" thickBot="1">
      <c r="A57" s="66">
        <v>2</v>
      </c>
      <c r="B57" s="71" t="s">
        <v>40</v>
      </c>
      <c r="C57" s="74">
        <f aca="true" t="shared" si="4" ref="C57:C65">SUM(D57:E57)</f>
        <v>2459.45</v>
      </c>
      <c r="D57" s="75">
        <v>1890.45</v>
      </c>
      <c r="E57" s="76">
        <v>569</v>
      </c>
    </row>
    <row r="58" spans="1:5" ht="12.75">
      <c r="A58" s="61">
        <v>3</v>
      </c>
      <c r="B58" s="62" t="s">
        <v>41</v>
      </c>
      <c r="C58" s="63">
        <f t="shared" si="4"/>
        <v>103.5</v>
      </c>
      <c r="D58" s="64">
        <v>59.5</v>
      </c>
      <c r="E58" s="65">
        <v>44</v>
      </c>
    </row>
    <row r="59" spans="1:5" ht="12.75">
      <c r="A59" s="41">
        <v>4</v>
      </c>
      <c r="B59" s="22" t="s">
        <v>42</v>
      </c>
      <c r="C59" s="16">
        <f t="shared" si="4"/>
        <v>52.16</v>
      </c>
      <c r="D59" s="24">
        <v>29.16</v>
      </c>
      <c r="E59" s="36">
        <v>23</v>
      </c>
    </row>
    <row r="60" spans="1:5" ht="12.75">
      <c r="A60" s="41">
        <v>5</v>
      </c>
      <c r="B60" s="22" t="s">
        <v>43</v>
      </c>
      <c r="C60" s="16">
        <f t="shared" si="4"/>
        <v>52.16</v>
      </c>
      <c r="D60" s="24">
        <v>29.16</v>
      </c>
      <c r="E60" s="36">
        <v>23</v>
      </c>
    </row>
    <row r="61" spans="1:5" ht="12.75">
      <c r="A61" s="41">
        <v>6</v>
      </c>
      <c r="B61" s="22" t="s">
        <v>44</v>
      </c>
      <c r="C61" s="16">
        <f t="shared" si="4"/>
        <v>1039.2</v>
      </c>
      <c r="D61" s="24">
        <v>468.2</v>
      </c>
      <c r="E61" s="36">
        <v>571</v>
      </c>
    </row>
    <row r="62" spans="1:5" ht="12.75">
      <c r="A62" s="41">
        <v>7</v>
      </c>
      <c r="B62" s="22" t="s">
        <v>45</v>
      </c>
      <c r="C62" s="16">
        <f t="shared" si="4"/>
        <v>104.46000000000001</v>
      </c>
      <c r="D62" s="24">
        <v>41.46</v>
      </c>
      <c r="E62" s="36">
        <v>63</v>
      </c>
    </row>
    <row r="63" spans="1:5" ht="12.75">
      <c r="A63" s="41">
        <v>8</v>
      </c>
      <c r="B63" s="22" t="s">
        <v>46</v>
      </c>
      <c r="C63" s="16">
        <f t="shared" si="4"/>
        <v>62.1</v>
      </c>
      <c r="D63" s="24">
        <v>49.1</v>
      </c>
      <c r="E63" s="36">
        <v>13</v>
      </c>
    </row>
    <row r="64" spans="1:5" ht="12.75">
      <c r="A64" s="41">
        <v>9</v>
      </c>
      <c r="B64" s="22" t="s">
        <v>47</v>
      </c>
      <c r="C64" s="16">
        <f t="shared" si="4"/>
        <v>97.8</v>
      </c>
      <c r="D64" s="24">
        <v>72.8</v>
      </c>
      <c r="E64" s="36">
        <v>25</v>
      </c>
    </row>
    <row r="65" spans="1:5" ht="25.5">
      <c r="A65" s="41">
        <v>10</v>
      </c>
      <c r="B65" s="22" t="s">
        <v>48</v>
      </c>
      <c r="C65" s="16">
        <f t="shared" si="4"/>
        <v>17</v>
      </c>
      <c r="D65" s="24">
        <v>0</v>
      </c>
      <c r="E65" s="36">
        <v>17</v>
      </c>
    </row>
    <row r="66" spans="1:5" ht="12.75">
      <c r="A66" s="94" t="s">
        <v>36</v>
      </c>
      <c r="B66" s="95"/>
      <c r="C66" s="25">
        <f>SUM(C56:C65)</f>
        <v>4977.71</v>
      </c>
      <c r="D66" s="25">
        <f>SUM(D56:D65)</f>
        <v>3596.7099999999996</v>
      </c>
      <c r="E66" s="42">
        <f>SUM(E56:E65)</f>
        <v>1381</v>
      </c>
    </row>
    <row r="67" spans="1:5" ht="12.75">
      <c r="A67" s="91" t="s">
        <v>33</v>
      </c>
      <c r="B67" s="92"/>
      <c r="C67" s="92"/>
      <c r="D67" s="92"/>
      <c r="E67" s="93"/>
    </row>
    <row r="68" spans="1:5" ht="12.75">
      <c r="A68" s="41">
        <v>1</v>
      </c>
      <c r="B68" s="26" t="s">
        <v>49</v>
      </c>
      <c r="C68" s="77">
        <f>SUM(D68:E68)</f>
        <v>15</v>
      </c>
      <c r="D68" s="23"/>
      <c r="E68" s="78">
        <v>15</v>
      </c>
    </row>
    <row r="69" spans="1:5" ht="25.5">
      <c r="A69" s="41">
        <v>2</v>
      </c>
      <c r="B69" s="26" t="s">
        <v>50</v>
      </c>
      <c r="C69" s="77">
        <f aca="true" t="shared" si="5" ref="C69:C79">SUM(D69:E69)</f>
        <v>50</v>
      </c>
      <c r="D69" s="23"/>
      <c r="E69" s="79">
        <v>50</v>
      </c>
    </row>
    <row r="70" spans="1:5" ht="24" customHeight="1">
      <c r="A70" s="41">
        <v>3</v>
      </c>
      <c r="B70" s="26" t="s">
        <v>51</v>
      </c>
      <c r="C70" s="77">
        <f t="shared" si="5"/>
        <v>40</v>
      </c>
      <c r="D70" s="23"/>
      <c r="E70" s="79">
        <v>40</v>
      </c>
    </row>
    <row r="71" spans="1:5" ht="38.25" customHeight="1">
      <c r="A71" s="41">
        <v>4</v>
      </c>
      <c r="B71" s="26" t="s">
        <v>52</v>
      </c>
      <c r="C71" s="77">
        <f t="shared" si="5"/>
        <v>35</v>
      </c>
      <c r="D71" s="23"/>
      <c r="E71" s="79">
        <v>35</v>
      </c>
    </row>
    <row r="72" spans="1:5" ht="39.75" customHeight="1">
      <c r="A72" s="41">
        <v>5</v>
      </c>
      <c r="B72" s="27" t="s">
        <v>53</v>
      </c>
      <c r="C72" s="77">
        <f t="shared" si="5"/>
        <v>15</v>
      </c>
      <c r="D72" s="23"/>
      <c r="E72" s="79">
        <v>15</v>
      </c>
    </row>
    <row r="73" spans="1:5" ht="25.5">
      <c r="A73" s="41">
        <v>6</v>
      </c>
      <c r="B73" s="26" t="s">
        <v>54</v>
      </c>
      <c r="C73" s="77">
        <f t="shared" si="5"/>
        <v>60</v>
      </c>
      <c r="D73" s="23"/>
      <c r="E73" s="79">
        <v>60</v>
      </c>
    </row>
    <row r="74" spans="1:5" ht="25.5">
      <c r="A74" s="41">
        <v>7</v>
      </c>
      <c r="B74" s="26" t="s">
        <v>55</v>
      </c>
      <c r="C74" s="77">
        <f t="shared" si="5"/>
        <v>100</v>
      </c>
      <c r="D74" s="23"/>
      <c r="E74" s="79">
        <v>100</v>
      </c>
    </row>
    <row r="75" spans="1:5" ht="12.75">
      <c r="A75" s="41">
        <v>8</v>
      </c>
      <c r="B75" s="26" t="s">
        <v>56</v>
      </c>
      <c r="C75" s="77">
        <f t="shared" si="5"/>
        <v>20</v>
      </c>
      <c r="D75" s="23"/>
      <c r="E75" s="79">
        <v>20</v>
      </c>
    </row>
    <row r="76" spans="1:5" ht="27" customHeight="1">
      <c r="A76" s="41">
        <v>9</v>
      </c>
      <c r="B76" s="28" t="s">
        <v>57</v>
      </c>
      <c r="C76" s="80">
        <f t="shared" si="5"/>
        <v>7</v>
      </c>
      <c r="D76" s="81"/>
      <c r="E76" s="82">
        <v>7</v>
      </c>
    </row>
    <row r="77" spans="1:5" ht="27" customHeight="1" thickBot="1">
      <c r="A77" s="66">
        <v>10</v>
      </c>
      <c r="B77" s="67" t="s">
        <v>74</v>
      </c>
      <c r="C77" s="72">
        <f t="shared" si="5"/>
        <v>8.3</v>
      </c>
      <c r="D77" s="73"/>
      <c r="E77" s="54">
        <v>8.3</v>
      </c>
    </row>
    <row r="78" spans="1:5" ht="27" customHeight="1">
      <c r="A78" s="59">
        <v>11</v>
      </c>
      <c r="B78" s="60" t="s">
        <v>75</v>
      </c>
      <c r="C78" s="83">
        <f t="shared" si="5"/>
        <v>3</v>
      </c>
      <c r="D78" s="84"/>
      <c r="E78" s="85">
        <v>3</v>
      </c>
    </row>
    <row r="79" spans="1:5" ht="27" customHeight="1">
      <c r="A79" s="41">
        <v>12</v>
      </c>
      <c r="B79" s="26" t="s">
        <v>65</v>
      </c>
      <c r="C79" s="77">
        <f t="shared" si="5"/>
        <v>450</v>
      </c>
      <c r="D79" s="24"/>
      <c r="E79" s="79">
        <v>450</v>
      </c>
    </row>
    <row r="80" spans="1:5" ht="12.75">
      <c r="A80" s="94" t="s">
        <v>11</v>
      </c>
      <c r="B80" s="95"/>
      <c r="C80" s="86">
        <f>SUM(C68:C79)</f>
        <v>803.3</v>
      </c>
      <c r="D80" s="86">
        <f>SUM(D68:D76)</f>
        <v>0</v>
      </c>
      <c r="E80" s="87">
        <f>SUM(E68:E79)</f>
        <v>803.3</v>
      </c>
    </row>
    <row r="81" spans="1:5" ht="15">
      <c r="A81" s="96" t="s">
        <v>58</v>
      </c>
      <c r="B81" s="97"/>
      <c r="C81" s="25">
        <f>SUM(C66+C80)</f>
        <v>5781.01</v>
      </c>
      <c r="D81" s="25">
        <f>SUM(D66+D80)</f>
        <v>3596.7099999999996</v>
      </c>
      <c r="E81" s="42">
        <f>SUM(E66+E80)</f>
        <v>2184.3</v>
      </c>
    </row>
    <row r="82" spans="1:5" ht="15">
      <c r="A82" s="88" t="s">
        <v>59</v>
      </c>
      <c r="B82" s="89"/>
      <c r="C82" s="89"/>
      <c r="D82" s="89"/>
      <c r="E82" s="90"/>
    </row>
    <row r="83" spans="1:5" ht="12.75">
      <c r="A83" s="91" t="s">
        <v>33</v>
      </c>
      <c r="B83" s="92"/>
      <c r="C83" s="92"/>
      <c r="D83" s="92"/>
      <c r="E83" s="93"/>
    </row>
    <row r="84" spans="1:5" ht="12.75">
      <c r="A84" s="33">
        <v>1</v>
      </c>
      <c r="B84" s="31" t="s">
        <v>60</v>
      </c>
      <c r="C84" s="30">
        <f>SUM(D84:E84)</f>
        <v>255.6</v>
      </c>
      <c r="D84" s="29"/>
      <c r="E84" s="40">
        <v>255.6</v>
      </c>
    </row>
    <row r="85" spans="1:5" ht="12.75">
      <c r="A85" s="94" t="s">
        <v>11</v>
      </c>
      <c r="B85" s="95"/>
      <c r="C85" s="30">
        <f aca="true" t="shared" si="6" ref="C85:E86">SUM(C84)</f>
        <v>255.6</v>
      </c>
      <c r="D85" s="29">
        <f t="shared" si="6"/>
        <v>0</v>
      </c>
      <c r="E85" s="45">
        <f t="shared" si="6"/>
        <v>255.6</v>
      </c>
    </row>
    <row r="86" spans="1:5" ht="15.75" thickBot="1">
      <c r="A86" s="107" t="s">
        <v>61</v>
      </c>
      <c r="B86" s="108"/>
      <c r="C86" s="32">
        <f t="shared" si="6"/>
        <v>255.6</v>
      </c>
      <c r="D86" s="46">
        <f t="shared" si="6"/>
        <v>0</v>
      </c>
      <c r="E86" s="47">
        <f t="shared" si="6"/>
        <v>255.6</v>
      </c>
    </row>
    <row r="87" spans="1:5" ht="15.75" thickBot="1">
      <c r="A87" s="109" t="s">
        <v>62</v>
      </c>
      <c r="B87" s="110"/>
      <c r="C87" s="48">
        <f>SUM(C18+C23+C28+C33+C39+C48+C53+C81+C86)</f>
        <v>9894.61</v>
      </c>
      <c r="D87" s="48">
        <f>SUM(D18+D23+D28+D33+D39+D48+D53+D81+D86)</f>
        <v>4878.709999999999</v>
      </c>
      <c r="E87" s="49">
        <f>SUM(E18+E23+E28+E33+E39+E48+E53+E81+E86)</f>
        <v>5015.900000000001</v>
      </c>
    </row>
    <row r="88" spans="1:5" ht="15">
      <c r="A88" s="55"/>
      <c r="B88" s="55"/>
      <c r="C88" s="56"/>
      <c r="D88" s="57"/>
      <c r="E88" s="57"/>
    </row>
    <row r="89" spans="1:5" ht="15">
      <c r="A89" s="55"/>
      <c r="B89" s="55"/>
      <c r="C89" s="56"/>
      <c r="D89" s="56"/>
      <c r="E89" s="56"/>
    </row>
    <row r="90" spans="2:5" ht="12.75">
      <c r="B90" s="1" t="s">
        <v>70</v>
      </c>
      <c r="C90" s="50"/>
      <c r="D90" s="106" t="s">
        <v>68</v>
      </c>
      <c r="E90" s="106"/>
    </row>
    <row r="91" spans="2:5" ht="12.75">
      <c r="B91" s="1"/>
      <c r="C91" s="50"/>
      <c r="D91" s="50"/>
      <c r="E91" s="50"/>
    </row>
    <row r="92" spans="2:5" ht="12.75">
      <c r="B92" s="1" t="s">
        <v>67</v>
      </c>
      <c r="C92" s="50"/>
      <c r="D92" s="105" t="s">
        <v>69</v>
      </c>
      <c r="E92" s="105"/>
    </row>
    <row r="93" spans="2:5" ht="12.75">
      <c r="B93" s="1"/>
      <c r="C93" s="50"/>
      <c r="D93" s="52"/>
      <c r="E93" s="52"/>
    </row>
    <row r="94" spans="2:5" ht="12.75">
      <c r="B94" s="1"/>
      <c r="C94" s="50"/>
      <c r="D94" s="52"/>
      <c r="E94" s="52"/>
    </row>
    <row r="96" ht="12.75">
      <c r="B96" s="51" t="s">
        <v>73</v>
      </c>
    </row>
    <row r="97" spans="2:5" ht="12.75">
      <c r="B97" s="51" t="s">
        <v>71</v>
      </c>
      <c r="C97" s="15"/>
      <c r="D97" s="15"/>
      <c r="E97" s="15"/>
    </row>
    <row r="98" spans="3:5" ht="12.75">
      <c r="C98" s="15"/>
      <c r="D98" s="15"/>
      <c r="E98" s="15"/>
    </row>
    <row r="99" spans="3:5" ht="12.75">
      <c r="C99" s="15"/>
      <c r="D99" s="15"/>
      <c r="E99" s="15"/>
    </row>
    <row r="100" spans="3:5" ht="12.75">
      <c r="C100" s="15"/>
      <c r="D100" s="15"/>
      <c r="E100" s="15"/>
    </row>
    <row r="101" spans="2:5" ht="12.75">
      <c r="B101" t="s">
        <v>72</v>
      </c>
      <c r="C101" s="15"/>
      <c r="D101" s="15"/>
      <c r="E101" s="15"/>
    </row>
    <row r="102" spans="3:5" ht="12.75">
      <c r="C102" s="15"/>
      <c r="D102" s="15"/>
      <c r="E102" s="15"/>
    </row>
    <row r="103" spans="3:5" ht="12.75">
      <c r="C103" s="15"/>
      <c r="D103" s="15"/>
      <c r="E103" s="15"/>
    </row>
    <row r="104" spans="3:5" ht="12.75">
      <c r="C104" s="15"/>
      <c r="D104" s="15"/>
      <c r="E104" s="15"/>
    </row>
    <row r="105" spans="3:5" ht="12.75">
      <c r="C105" s="15"/>
      <c r="D105" s="15"/>
      <c r="E105" s="15"/>
    </row>
    <row r="106" spans="3:5" ht="12.75">
      <c r="C106" s="15"/>
      <c r="D106" s="15"/>
      <c r="E106" s="15"/>
    </row>
    <row r="107" spans="3:5" ht="12.75">
      <c r="C107" s="15"/>
      <c r="D107" s="15"/>
      <c r="E107" s="15"/>
    </row>
    <row r="108" spans="3:5" ht="12.75">
      <c r="C108" s="15"/>
      <c r="D108" s="15"/>
      <c r="E108" s="15"/>
    </row>
    <row r="109" spans="3:5" ht="12.75">
      <c r="C109" s="15"/>
      <c r="D109" s="15"/>
      <c r="E109" s="15"/>
    </row>
    <row r="110" spans="3:5" ht="12.75">
      <c r="C110" s="15"/>
      <c r="D110" s="15"/>
      <c r="E110" s="15"/>
    </row>
    <row r="111" spans="3:5" ht="12.75">
      <c r="C111" s="15"/>
      <c r="D111" s="15"/>
      <c r="E111" s="15"/>
    </row>
    <row r="112" spans="3:5" ht="12.75">
      <c r="C112" s="15"/>
      <c r="D112" s="15"/>
      <c r="E112" s="15"/>
    </row>
    <row r="113" spans="3:5" ht="12.75">
      <c r="C113" s="15"/>
      <c r="D113" s="15"/>
      <c r="E113" s="15"/>
    </row>
    <row r="114" spans="3:5" ht="12.75">
      <c r="C114" s="15"/>
      <c r="D114" s="15"/>
      <c r="E114" s="15"/>
    </row>
    <row r="115" spans="3:5" ht="12.75">
      <c r="C115" s="15"/>
      <c r="D115" s="15"/>
      <c r="E115" s="15"/>
    </row>
    <row r="116" spans="3:5" ht="12.75">
      <c r="C116" s="15"/>
      <c r="D116" s="15"/>
      <c r="E116" s="15"/>
    </row>
    <row r="117" spans="3:5" ht="12.75">
      <c r="C117" s="15"/>
      <c r="D117" s="15"/>
      <c r="E117" s="15"/>
    </row>
    <row r="118" spans="3:5" ht="12.75">
      <c r="C118" s="15"/>
      <c r="D118" s="15"/>
      <c r="E118" s="15"/>
    </row>
    <row r="119" spans="3:5" ht="12.75">
      <c r="C119" s="15"/>
      <c r="D119" s="15"/>
      <c r="E119" s="15"/>
    </row>
    <row r="120" spans="3:5" ht="12.75">
      <c r="C120" s="15"/>
      <c r="D120" s="15"/>
      <c r="E120" s="15"/>
    </row>
    <row r="121" spans="3:5" ht="12.75">
      <c r="C121" s="15"/>
      <c r="D121" s="15"/>
      <c r="E121" s="15"/>
    </row>
    <row r="122" spans="3:5" ht="12.75">
      <c r="C122" s="15"/>
      <c r="D122" s="15"/>
      <c r="E122" s="15"/>
    </row>
    <row r="123" spans="3:5" ht="12.75">
      <c r="C123" s="15"/>
      <c r="D123" s="15"/>
      <c r="E123" s="15"/>
    </row>
    <row r="124" spans="3:5" ht="12.75">
      <c r="C124" s="15"/>
      <c r="D124" s="15"/>
      <c r="E124" s="15"/>
    </row>
    <row r="125" spans="3:5" ht="12.75">
      <c r="C125" s="15"/>
      <c r="D125" s="15"/>
      <c r="E125" s="15"/>
    </row>
    <row r="126" spans="3:5" ht="12.75">
      <c r="C126" s="15"/>
      <c r="D126" s="15"/>
      <c r="E126" s="15"/>
    </row>
    <row r="127" spans="3:5" ht="12.75">
      <c r="C127" s="15"/>
      <c r="D127" s="15"/>
      <c r="E127" s="15"/>
    </row>
    <row r="128" spans="3:5" ht="12.75">
      <c r="C128" s="15"/>
      <c r="D128" s="15"/>
      <c r="E128" s="15"/>
    </row>
    <row r="129" spans="3:5" ht="12.75">
      <c r="C129" s="15"/>
      <c r="D129" s="15"/>
      <c r="E129" s="15"/>
    </row>
    <row r="130" spans="3:5" ht="12.75">
      <c r="C130" s="15"/>
      <c r="D130" s="15"/>
      <c r="E130" s="15"/>
    </row>
    <row r="131" spans="3:5" ht="12.75">
      <c r="C131" s="15"/>
      <c r="D131" s="15"/>
      <c r="E131" s="15"/>
    </row>
  </sheetData>
  <sheetProtection/>
  <mergeCells count="48">
    <mergeCell ref="A25:E25"/>
    <mergeCell ref="A27:B27"/>
    <mergeCell ref="A28:B28"/>
    <mergeCell ref="A29:E29"/>
    <mergeCell ref="D92:E92"/>
    <mergeCell ref="D90:E90"/>
    <mergeCell ref="A85:B85"/>
    <mergeCell ref="A86:B86"/>
    <mergeCell ref="A87:B87"/>
    <mergeCell ref="A66:B66"/>
    <mergeCell ref="A67:E67"/>
    <mergeCell ref="A80:B80"/>
    <mergeCell ref="A81:B81"/>
    <mergeCell ref="A10:B10"/>
    <mergeCell ref="A13:B13"/>
    <mergeCell ref="A43:B43"/>
    <mergeCell ref="A55:E55"/>
    <mergeCell ref="A23:B23"/>
    <mergeCell ref="A24:E24"/>
    <mergeCell ref="A19:E19"/>
    <mergeCell ref="A20:E20"/>
    <mergeCell ref="A11:E11"/>
    <mergeCell ref="A14:E14"/>
    <mergeCell ref="A82:E82"/>
    <mergeCell ref="A83:E83"/>
    <mergeCell ref="A50:E50"/>
    <mergeCell ref="A52:B52"/>
    <mergeCell ref="A53:B53"/>
    <mergeCell ref="A54:E54"/>
    <mergeCell ref="A30:E30"/>
    <mergeCell ref="A32:B32"/>
    <mergeCell ref="A33:B33"/>
    <mergeCell ref="A34:E34"/>
    <mergeCell ref="A3:E3"/>
    <mergeCell ref="A8:E8"/>
    <mergeCell ref="A17:B17"/>
    <mergeCell ref="A22:B22"/>
    <mergeCell ref="A18:B18"/>
    <mergeCell ref="A7:E7"/>
    <mergeCell ref="A49:E49"/>
    <mergeCell ref="A44:E44"/>
    <mergeCell ref="A47:B47"/>
    <mergeCell ref="A48:B48"/>
    <mergeCell ref="A41:E41"/>
    <mergeCell ref="A35:E35"/>
    <mergeCell ref="A38:B38"/>
    <mergeCell ref="A39:B39"/>
    <mergeCell ref="A40:E40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Capata Mihaela</cp:lastModifiedBy>
  <cp:lastPrinted>2011-02-21T11:04:31Z</cp:lastPrinted>
  <dcterms:created xsi:type="dcterms:W3CDTF">1996-10-14T23:33:28Z</dcterms:created>
  <dcterms:modified xsi:type="dcterms:W3CDTF">2011-03-11T10:51:01Z</dcterms:modified>
  <cp:category/>
  <cp:version/>
  <cp:contentType/>
  <cp:contentStatus/>
</cp:coreProperties>
</file>